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<sst xmlns="http://schemas.openxmlformats.org/spreadsheetml/2006/main" count="15" uniqueCount="15">
  <si>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Q, l/h</t>
  </si>
  <si>
    <t>Q.m3/s</t>
  </si>
  <si>
    <t>Dcso.mm</t>
  </si>
  <si>
    <t>Dcso..m</t>
  </si>
  <si>
    <t>Lcso.mm</t>
  </si>
  <si>
    <t>Lcso.m</t>
  </si>
  <si>
    <t>V.m/s</t>
  </si>
  <si>
    <t>nue.m2/s</t>
  </si>
  <si>
    <t>Re.</t>
  </si>
  <si>
    <t>ro.kg/m3</t>
  </si>
  <si>
    <t>f</t>
  </si>
  <si>
    <t>!!!!!!!!!&lt;1</t>
  </si>
  <si>
    <t>Dp.Pa</t>
  </si>
  <si>
    <t>Dp.bar</t>
  </si>
  <si>
    <t>Zolbe irhatsz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</si>
</sst>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1">
    <font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Alignment="1" quotePrefix="1">
      <alignment/>
    </xf>
    <xf numFmtId="170" fontId="0" fillId="0" borderId="0" xfId="0" applyNumberFormat="1" applyAlignment="1">
      <alignment/>
    </xf>
    <xf numFmtId="0" fontId="0" fillId="2" borderId="0" xfId="0" applyFill="1" applyAlignment="1">
      <alignment/>
    </xf>
    <xf numFmtId="11" fontId="0" fillId="2" borderId="0" xfId="0" applyNumberFormat="1" applyFill="1" applyAlignment="1">
      <alignment/>
    </xf>
    <xf numFmtId="11" fontId="0" fillId="2" borderId="0" xfId="0" applyNumberFormat="1" applyFill="1" applyAlignment="1">
      <alignment horizontal="center"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12.375" style="0" bestFit="1" customWidth="1"/>
  </cols>
  <sheetData>
    <row r="1" spans="1:6" ht="12.75">
      <c r="A1" t="s">
        <v>0</v>
      </c>
      <c r="B1" t="s">
        <v>2</v>
      </c>
      <c r="C1" t="s">
        <v>4</v>
      </c>
      <c r="E1" t="s">
        <v>7</v>
      </c>
      <c r="F1" t="s">
        <v>9</v>
      </c>
    </row>
    <row r="2" spans="1:9" ht="12.75">
      <c r="A2" s="5">
        <v>10</v>
      </c>
      <c r="B2" s="5">
        <v>2</v>
      </c>
      <c r="C2" s="5">
        <v>1000</v>
      </c>
      <c r="D2" s="5"/>
      <c r="E2" s="6">
        <v>3E-06</v>
      </c>
      <c r="F2" s="5">
        <v>730</v>
      </c>
      <c r="H2" s="7" t="s">
        <v>14</v>
      </c>
      <c r="I2" s="7"/>
    </row>
    <row r="4" spans="1:3" ht="12.75">
      <c r="A4" t="s">
        <v>1</v>
      </c>
      <c r="B4" t="s">
        <v>3</v>
      </c>
      <c r="C4" t="s">
        <v>5</v>
      </c>
    </row>
    <row r="5" spans="1:3" ht="12.75">
      <c r="A5">
        <f>+A2/1000/3600</f>
        <v>2.777777777777778E-06</v>
      </c>
      <c r="B5">
        <f>+B2/1000</f>
        <v>0.002</v>
      </c>
      <c r="C5">
        <f>+C2/1000</f>
        <v>1</v>
      </c>
    </row>
    <row r="7" spans="1:6" ht="12.75">
      <c r="A7" t="s">
        <v>6</v>
      </c>
      <c r="C7" t="s">
        <v>10</v>
      </c>
      <c r="E7" t="s">
        <v>8</v>
      </c>
      <c r="F7" s="3" t="s">
        <v>11</v>
      </c>
    </row>
    <row r="8" spans="1:6" ht="12.75">
      <c r="A8" s="1">
        <f>+A5/B5/B5/PI()*4</f>
        <v>0.8841941282883075</v>
      </c>
      <c r="C8" s="2">
        <f>64/E8</f>
        <v>0.10857344210806326</v>
      </c>
      <c r="E8" s="2">
        <f>+A8*B5/E2</f>
        <v>589.4627521922049</v>
      </c>
      <c r="F8" s="4">
        <f>+E8/2300</f>
        <v>0.2562881531270456</v>
      </c>
    </row>
    <row r="10" spans="1:3" ht="12.75">
      <c r="A10" t="s">
        <v>12</v>
      </c>
      <c r="C10" s="8" t="s">
        <v>13</v>
      </c>
    </row>
    <row r="11" spans="1:3" ht="12.75">
      <c r="A11" s="2">
        <f>+C5/B5*C8*F2/2*A8*A8</f>
        <v>15491.081127611147</v>
      </c>
      <c r="C11" s="8">
        <f>+A11/100000</f>
        <v>0.15491081127611148</v>
      </c>
    </row>
  </sheetData>
  <mergeCells count="1">
    <mergeCell ref="H2:I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 VMT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Angyal István</dc:creator>
  <cp:keywords/>
  <dc:description/>
  <cp:lastModifiedBy>Angyal István</cp:lastModifiedBy>
  <dcterms:created xsi:type="dcterms:W3CDTF">2002-10-30T13:50:28Z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